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<sst xmlns="http://schemas.openxmlformats.org/spreadsheetml/2006/main" count="279" uniqueCount="211">
  <si>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</si>
  <si>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</si>
  <si>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</si>
  <si>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</si>
  <si>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</si>
  <si>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</si>
  <si>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</si>
  <si>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</si>
  <si>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</si>
  <si>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</si>
  <si>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</si>
  <si>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</si>
  <si>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</si>
  <si>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</si>
  <si>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</si>
  <si>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</si>
  <si>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</si>
  <si>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</si>
  <si>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</si>
  <si>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</si>
  <si>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</si>
  <si>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</si>
  <si>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</si>
  <si>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</si>
  <si>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</si>
  <si>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</si>
  <si>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</si>
  <si>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</si>
  <si>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</si>
  <si>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</si>
  <si>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</si>
  <si>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</si>
  <si>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</si>
  <si>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</si>
  <si>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</si>
  <si>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</si>
  <si>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</si>
  <si>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</si>
  <si>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</si>
  <si>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</si>
  <si>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</si>
  <si>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</si>
  <si>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</si>
  <si>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</si>
  <si>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</si>
  <si>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</si>
  <si>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</si>
  <si>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</si>
  <si>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</si>
  <si>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</si>
  <si>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</si>
  <si>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</si>
  <si>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</si>
  <si>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</si>
  <si>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</si>
  <si>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</si>
  <si>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</si>
  <si>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</si>
  <si>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</si>
  <si>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</si>
  <si>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</si>
  <si>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</si>
  <si>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</si>
  <si>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</si>
  <si>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</si>
  <si>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</si>
  <si>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</si>
  <si>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</si>
  <si>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</si>
  <si>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</si>
  <si>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</si>
  <si>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</si>
  <si>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</si>
  <si>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</si>
  <si>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</si>
  <si>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</si>
  <si>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</si>
  <si>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</si>
  <si>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</si>
  <si>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</si>
  <si>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</si>
  <si>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</si>
  <si>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</si>
  <si>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</si>
  <si>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</si>
  <si>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</si>
  <si>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</si>
  <si>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</si>
  <si>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</si>
  <si>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</si>
  <si>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</si>
  <si>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</si>
  <si>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</si>
  <si>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</si>
  <si>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</si>
  <si>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</si>
  <si>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</si>
  <si>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</si>
  <si>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</si>
  <si>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</si>
  <si>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</si>
  <si>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</si>
  <si>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</si>
  <si>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</si>
  <si>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</si>
  <si>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</si>
  <si>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</si>
  <si>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</si>
  <si>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</si>
  <si>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</si>
  <si>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</si>
  <si>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</si>
  <si>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</si>
  <si>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</si>
  <si>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</si>
  <si>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</si>
  <si>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</si>
  <si>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</si>
  <si>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</si>
  <si>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</si>
  <si>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</si>
  <si>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</si>
  <si>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</si>
  <si>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</si>
  <si>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</si>
  <si>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</si>
  <si>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</si>
  <si>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</si>
  <si>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</si>
  <si>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</si>
  <si>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</si>
  <si>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</si>
  <si>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</si>
  <si>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</si>
  <si>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</si>
  <si>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</si>
  <si>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</si>
  <si>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</si>
  <si>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</si>
  <si>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</si>
  <si>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</si>
  <si>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</si>
  <si>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</si>
  <si>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</si>
  <si>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</si>
  <si>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</si>
  <si>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</si>
  <si>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</si>
  <si>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</si>
  <si>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</si>
  <si>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</si>
  <si>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</si>
  <si>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</si>
  <si>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</si>
  <si>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</si>
  <si>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</si>
  <si>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</si>
  <si>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</si>
  <si>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</si>
  <si>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</si>
  <si>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</si>
  <si>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</si>
  <si>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</si>
  <si>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</si>
  <si>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</si>
  <si>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</si>
  <si>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</si>
  <si>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</si>
  <si>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</si>
  <si>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</si>
  <si>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</si>
  <si>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</si>
  <si>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</si>
  <si>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</si>
  <si>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</si>
  <si>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</si>
  <si>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</si>
  <si>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</si>
  <si>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</si>
  <si>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</si>
  <si>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</si>
  <si>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</si>
  <si>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</si>
  <si>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</si>
  <si>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</si>
  <si>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</si>
  <si>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</si>
  <si>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</si>
  <si>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</si>
  <si>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</si>
  <si>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</si>
  <si>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</si>
  <si>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</si>
  <si>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</si>
  <si>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</si>
  <si>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</si>
  <si>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</si>
  <si>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</si>
  <si>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</si>
  <si>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</si>
  <si>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</si>
  <si>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</si>
  <si>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Петрівський районний суд Кіровоградської області</t>
  </si>
  <si>
    <t>28300. Кіровоградська область. Петрівський район. смт. Петрове. вул. Центральна. 34</t>
  </si>
  <si>
    <t>Доручення судів України / іноземних судів</t>
  </si>
  <si>
    <t xml:space="preserve">Розглянуто справ судом присяжних </t>
  </si>
  <si>
    <t>С.І. Колесник</t>
  </si>
  <si>
    <t>Л.І. Дашковська</t>
  </si>
  <si>
    <t>0(5237) 9-62-65</t>
  </si>
  <si>
    <t>inbox@pt.kr.court.gov.ua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</si>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</sst>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&amp;LFADC62A5&amp;C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83</v>
      </c>
      <c r="F6" s="90">
        <v>46</v>
      </c>
      <c r="G6" s="90"/>
      <c r="H6" s="90">
        <v>41</v>
      </c>
      <c r="I6" s="90" t="s">
        <v>172</v>
      </c>
      <c r="J6" s="90">
        <v>42</v>
      </c>
      <c r="K6" s="91">
        <v>16</v>
      </c>
      <c r="L6" s="101">
        <f>E6-F6</f>
        <v>37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78</v>
      </c>
      <c r="F7" s="90">
        <v>78</v>
      </c>
      <c r="G7" s="90"/>
      <c r="H7" s="90">
        <v>73</v>
      </c>
      <c r="I7" s="90">
        <v>72</v>
      </c>
      <c r="J7" s="90">
        <v>5</v>
      </c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202</v>
      </c>
      <c r="F9" s="90">
        <v>185</v>
      </c>
      <c r="G9" s="90"/>
      <c r="H9" s="90">
        <v>178</v>
      </c>
      <c r="I9" s="90">
        <v>132</v>
      </c>
      <c r="J9" s="90">
        <v>24</v>
      </c>
      <c r="K9" s="91"/>
      <c r="L9" s="101">
        <f>E9-F9</f>
        <v>17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</v>
      </c>
      <c r="F12" s="90">
        <v>3</v>
      </c>
      <c r="G12" s="90"/>
      <c r="H12" s="90">
        <v>3</v>
      </c>
      <c r="I12" s="90">
        <v>3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366</v>
      </c>
      <c r="F15" s="104">
        <f>SUM(F6:F14)</f>
        <v>312</v>
      </c>
      <c r="G15" s="104">
        <f>SUM(G6:G14)</f>
        <v>0</v>
      </c>
      <c r="H15" s="104">
        <f>SUM(H6:H14)</f>
        <v>295</v>
      </c>
      <c r="I15" s="104">
        <f>SUM(I6:I14)</f>
        <v>207</v>
      </c>
      <c r="J15" s="104">
        <f>SUM(J6:J14)</f>
        <v>71</v>
      </c>
      <c r="K15" s="104">
        <f>SUM(K6:K14)</f>
        <v>16</v>
      </c>
      <c r="L15" s="101">
        <f>E15-F15</f>
        <v>54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5</v>
      </c>
      <c r="F16" s="92">
        <v>5</v>
      </c>
      <c r="G16" s="92"/>
      <c r="H16" s="92">
        <v>4</v>
      </c>
      <c r="I16" s="92">
        <v>4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9</v>
      </c>
      <c r="F17" s="92">
        <v>4</v>
      </c>
      <c r="G17" s="92"/>
      <c r="H17" s="92">
        <v>5</v>
      </c>
      <c r="I17" s="92"/>
      <c r="J17" s="92">
        <v>4</v>
      </c>
      <c r="K17" s="91"/>
      <c r="L17" s="101">
        <f>E17-F17</f>
        <v>5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10</v>
      </c>
      <c r="F24" s="91">
        <v>5</v>
      </c>
      <c r="G24" s="91"/>
      <c r="H24" s="91">
        <v>5</v>
      </c>
      <c r="I24" s="91"/>
      <c r="J24" s="91">
        <v>5</v>
      </c>
      <c r="K24" s="91"/>
      <c r="L24" s="101">
        <f>E24-F24</f>
        <v>5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27</v>
      </c>
      <c r="F25" s="91">
        <v>25</v>
      </c>
      <c r="G25" s="91"/>
      <c r="H25" s="91">
        <v>25</v>
      </c>
      <c r="I25" s="91">
        <v>24</v>
      </c>
      <c r="J25" s="91">
        <v>2</v>
      </c>
      <c r="K25" s="91"/>
      <c r="L25" s="101">
        <f>E25-F25</f>
        <v>2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4</v>
      </c>
      <c r="F26" s="91">
        <v>4</v>
      </c>
      <c r="G26" s="91"/>
      <c r="H26" s="91">
        <v>4</v>
      </c>
      <c r="I26" s="91">
        <v>2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133</v>
      </c>
      <c r="F27" s="91">
        <v>126</v>
      </c>
      <c r="G27" s="91"/>
      <c r="H27" s="91">
        <v>118</v>
      </c>
      <c r="I27" s="91">
        <v>110</v>
      </c>
      <c r="J27" s="91">
        <v>15</v>
      </c>
      <c r="K27" s="91"/>
      <c r="L27" s="101">
        <f>E27-F27</f>
        <v>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228</v>
      </c>
      <c r="F28" s="91">
        <v>112</v>
      </c>
      <c r="G28" s="91"/>
      <c r="H28" s="91">
        <v>116</v>
      </c>
      <c r="I28" s="91">
        <v>102</v>
      </c>
      <c r="J28" s="91">
        <v>112</v>
      </c>
      <c r="K28" s="91">
        <v>5</v>
      </c>
      <c r="L28" s="101">
        <f>E28-F28</f>
        <v>116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30</v>
      </c>
      <c r="F29" s="91">
        <v>30</v>
      </c>
      <c r="G29" s="91"/>
      <c r="H29" s="91">
        <v>30</v>
      </c>
      <c r="I29" s="91">
        <v>30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36</v>
      </c>
      <c r="F30" s="91">
        <v>30</v>
      </c>
      <c r="G30" s="91"/>
      <c r="H30" s="91">
        <v>31</v>
      </c>
      <c r="I30" s="91">
        <v>30</v>
      </c>
      <c r="J30" s="91">
        <v>5</v>
      </c>
      <c r="K30" s="91"/>
      <c r="L30" s="101">
        <f>E30-F30</f>
        <v>6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29</v>
      </c>
      <c r="F36" s="91">
        <v>23</v>
      </c>
      <c r="G36" s="91"/>
      <c r="H36" s="91">
        <v>27</v>
      </c>
      <c r="I36" s="91">
        <v>26</v>
      </c>
      <c r="J36" s="91">
        <v>2</v>
      </c>
      <c r="K36" s="91"/>
      <c r="L36" s="101">
        <f>E36-F36</f>
        <v>6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347</v>
      </c>
      <c r="F40" s="91">
        <v>215</v>
      </c>
      <c r="G40" s="91"/>
      <c r="H40" s="91">
        <v>211</v>
      </c>
      <c r="I40" s="91">
        <v>184</v>
      </c>
      <c r="J40" s="91">
        <v>136</v>
      </c>
      <c r="K40" s="91">
        <v>5</v>
      </c>
      <c r="L40" s="101">
        <f>E40-F40</f>
        <v>132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388</v>
      </c>
      <c r="F41" s="91">
        <v>368</v>
      </c>
      <c r="G41" s="91"/>
      <c r="H41" s="91">
        <v>352</v>
      </c>
      <c r="I41" s="91" t="s">
        <v>172</v>
      </c>
      <c r="J41" s="91">
        <v>36</v>
      </c>
      <c r="K41" s="91"/>
      <c r="L41" s="101">
        <f>E41-F41</f>
        <v>20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5</v>
      </c>
      <c r="F43" s="91">
        <v>4</v>
      </c>
      <c r="G43" s="91"/>
      <c r="H43" s="91">
        <v>5</v>
      </c>
      <c r="I43" s="91">
        <v>2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393</v>
      </c>
      <c r="F45" s="91">
        <f aca="true" t="shared" si="0" ref="F45:K45">F41+F43+F44</f>
        <v>372</v>
      </c>
      <c r="G45" s="91">
        <f t="shared" si="0"/>
        <v>0</v>
      </c>
      <c r="H45" s="91">
        <f t="shared" si="0"/>
        <v>357</v>
      </c>
      <c r="I45" s="91">
        <f>I43+I44</f>
        <v>2</v>
      </c>
      <c r="J45" s="91">
        <f t="shared" si="0"/>
        <v>36</v>
      </c>
      <c r="K45" s="91">
        <f t="shared" si="0"/>
        <v>0</v>
      </c>
      <c r="L45" s="101">
        <f>E45-F45</f>
        <v>21</v>
      </c>
    </row>
    <row r="46" spans="1:12" ht="15">
      <c r="A46" s="162" t="s">
        <v>189</v>
      </c>
      <c r="B46" s="162"/>
      <c r="C46" s="162"/>
      <c r="D46" s="43">
        <v>41</v>
      </c>
      <c r="E46" s="91">
        <f>E15+E24+E40+E45</f>
        <v>1116</v>
      </c>
      <c r="F46" s="91">
        <f aca="true" t="shared" si="1" ref="F46:K46">F15+F24+F40+F45</f>
        <v>904</v>
      </c>
      <c r="G46" s="91">
        <f t="shared" si="1"/>
        <v>0</v>
      </c>
      <c r="H46" s="91">
        <f t="shared" si="1"/>
        <v>868</v>
      </c>
      <c r="I46" s="91">
        <f t="shared" si="1"/>
        <v>393</v>
      </c>
      <c r="J46" s="91">
        <f t="shared" si="1"/>
        <v>248</v>
      </c>
      <c r="K46" s="91">
        <f t="shared" si="1"/>
        <v>21</v>
      </c>
      <c r="L46" s="101">
        <f>E46-F46</f>
        <v>212</v>
      </c>
    </row>
    <row r="47" spans="1:3" ht="1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&amp;LFADC62A5&amp;CФорма № 1-мзс, Підрозділ: Петрівський районний суд Кіровоградської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42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5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7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8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79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5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1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90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32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22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10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32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4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&amp;LFADC62A5&amp;CФорма № 1-мзс, Підрозділ: Петрівський районний суд Кіровоградської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41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67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127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10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4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229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118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2966104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528924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3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47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274</v>
      </c>
      <c r="F55" s="96">
        <v>18</v>
      </c>
      <c r="G55" s="96">
        <v>3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2</v>
      </c>
      <c r="F56" s="96">
        <v>3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138</v>
      </c>
      <c r="F57" s="96">
        <v>61</v>
      </c>
      <c r="G57" s="96">
        <v>11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349</v>
      </c>
      <c r="F58" s="96">
        <v>8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6.25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426</v>
      </c>
      <c r="G62" s="118">
        <v>1148904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158</v>
      </c>
      <c r="G63" s="119">
        <v>969921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268</v>
      </c>
      <c r="G64" s="119">
        <v>178983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195</v>
      </c>
      <c r="G65" s="120">
        <v>114519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9" r:id="rId1"/>
  <headerFooter alignWithMargins="0">
    <oddFooter>&amp;LFADC62A5&amp;CФорма № 1-мзс, Підрозділ: Петрівський районний суд Кіровоградської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8.46774193548387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22.535211267605632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3.676470588235294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96.01769911504425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434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558</v>
      </c>
    </row>
    <row r="11" spans="1:4" ht="16.5" customHeight="1">
      <c r="A11" s="226" t="s">
        <v>63</v>
      </c>
      <c r="B11" s="228"/>
      <c r="C11" s="14">
        <v>9</v>
      </c>
      <c r="D11" s="94">
        <v>48</v>
      </c>
    </row>
    <row r="12" spans="1:4" ht="16.5" customHeight="1">
      <c r="A12" s="318" t="s">
        <v>106</v>
      </c>
      <c r="B12" s="318"/>
      <c r="C12" s="14">
        <v>10</v>
      </c>
      <c r="D12" s="94">
        <v>28</v>
      </c>
    </row>
    <row r="13" spans="1:4" ht="16.5" customHeight="1">
      <c r="A13" s="318" t="s">
        <v>31</v>
      </c>
      <c r="B13" s="318"/>
      <c r="C13" s="14">
        <v>11</v>
      </c>
      <c r="D13" s="94">
        <v>160</v>
      </c>
    </row>
    <row r="14" spans="1:4" ht="16.5" customHeight="1">
      <c r="A14" s="318" t="s">
        <v>107</v>
      </c>
      <c r="B14" s="318"/>
      <c r="C14" s="14">
        <v>12</v>
      </c>
      <c r="D14" s="94">
        <v>108</v>
      </c>
    </row>
    <row r="15" spans="1:4" ht="16.5" customHeight="1">
      <c r="A15" s="318" t="s">
        <v>111</v>
      </c>
      <c r="B15" s="318"/>
      <c r="C15" s="14">
        <v>13</v>
      </c>
      <c r="D15" s="94">
        <v>28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&amp;LFADC62A5&amp;CФорма № 1-мзс, Підрозділ: Петрівський районний суд Кіровоградської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Post_Petrove</cp:lastModifiedBy>
  <cp:lastPrinted>2018-03-28T07:45:37Z</cp:lastPrinted>
  <dcterms:created xsi:type="dcterms:W3CDTF">2004-04-20T14:33:35Z</dcterms:created>
  <dcterms:modified xsi:type="dcterms:W3CDTF">2020-07-14T14:56:10Z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FADC62A5</vt:lpwstr>
  </property>
  <property fmtid="{D5CDD505-2E9C-101B-9397-08002B2CF9AE}" pid="9" name="Підрозділ">
    <vt:lpwstr>Петрівський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